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51" yWindow="65416" windowWidth="15480" windowHeight="9045" activeTab="0"/>
  </bookViews>
  <sheets>
    <sheet name="113" sheetId="1" r:id="rId1"/>
  </sheets>
  <definedNames>
    <definedName name="_xlnm.Print_Titles" localSheetId="0">'113'!$5:$8</definedName>
    <definedName name="_xlnm.Print_Area" localSheetId="0">'113'!$A$1:$S$36</definedName>
  </definedNames>
  <calcPr fullCalcOnLoad="1"/>
</workbook>
</file>

<file path=xl/sharedStrings.xml><?xml version="1.0" encoding="utf-8"?>
<sst xmlns="http://schemas.openxmlformats.org/spreadsheetml/2006/main" count="123" uniqueCount="39">
  <si>
    <t>(+,-)</t>
  </si>
  <si>
    <t>%</t>
  </si>
  <si>
    <t>по ЛУГАНСЬКІЙ ОБЛАСТІ</t>
  </si>
  <si>
    <t>Відхилення</t>
  </si>
  <si>
    <t>На    01.10.2010</t>
  </si>
  <si>
    <t xml:space="preserve"> Основні показники розвитку банківських послуг </t>
  </si>
  <si>
    <t>млн грн</t>
  </si>
  <si>
    <t>Сектор економіки</t>
  </si>
  <si>
    <t>Інші фінансові корпорації</t>
  </si>
  <si>
    <t>Нефінансові корпорації</t>
  </si>
  <si>
    <t>Домашні господарства</t>
  </si>
  <si>
    <t>Інші резиденти</t>
  </si>
  <si>
    <t>Депозити, залучені депозитними корпораціями Луганської області</t>
  </si>
  <si>
    <t>Усього</t>
  </si>
  <si>
    <t>Основні види процентних ставок</t>
  </si>
  <si>
    <t>нефінансових корпорацій, всього</t>
  </si>
  <si>
    <t>- в національній валюті</t>
  </si>
  <si>
    <t>- в іноземній валюті</t>
  </si>
  <si>
    <t>домашніх господарств, всього</t>
  </si>
  <si>
    <t xml:space="preserve">Кредити, надані депозитними корпораціями Луганської області                                                                                                                                                                                  </t>
  </si>
  <si>
    <t>Динамика процентних ставок по операціях банківських установ Луганської області                                                                                                                                                (середньозважена річна, %)</t>
  </si>
  <si>
    <t>Х</t>
  </si>
  <si>
    <r>
      <t>За депозитами</t>
    </r>
    <r>
      <rPr>
        <sz val="12"/>
        <rFont val="Times New Roman"/>
        <family val="1"/>
      </rPr>
      <t xml:space="preserve">                           </t>
    </r>
    <r>
      <rPr>
        <b/>
        <sz val="12"/>
        <rFont val="Times New Roman"/>
        <family val="1"/>
      </rPr>
      <t xml:space="preserve"> Усього</t>
    </r>
    <r>
      <rPr>
        <sz val="12"/>
        <rFont val="Times New Roman"/>
        <family val="1"/>
      </rPr>
      <t xml:space="preserve">              </t>
    </r>
  </si>
  <si>
    <r>
      <t>За кредитами</t>
    </r>
    <r>
      <rPr>
        <sz val="12"/>
        <rFont val="Times New Roman"/>
        <family val="1"/>
      </rPr>
      <t xml:space="preserve">                           </t>
    </r>
    <r>
      <rPr>
        <b/>
        <sz val="12"/>
        <rFont val="Times New Roman"/>
        <family val="1"/>
      </rPr>
      <t xml:space="preserve"> Усього</t>
    </r>
    <r>
      <rPr>
        <sz val="12"/>
        <rFont val="Times New Roman"/>
        <family val="1"/>
      </rPr>
      <t xml:space="preserve">              </t>
    </r>
  </si>
  <si>
    <t>На    01.12.2010</t>
  </si>
  <si>
    <t>На 01.01.2011</t>
  </si>
  <si>
    <t>На 01.02.2011</t>
  </si>
  <si>
    <t>На 01.03.2011</t>
  </si>
  <si>
    <t>На 01.04.2011</t>
  </si>
  <si>
    <t>На    01.05.2011</t>
  </si>
  <si>
    <t>На 01.05.2011</t>
  </si>
  <si>
    <t>На 01.06.2011</t>
  </si>
  <si>
    <t>На   01.07.2011</t>
  </si>
  <si>
    <t>На    01.08.2011</t>
  </si>
  <si>
    <t>На    01.09.2011</t>
  </si>
  <si>
    <t>Питома вага у загаль-ному обсязі на 01.09.2011, %</t>
  </si>
  <si>
    <t>На    01.11.2011</t>
  </si>
  <si>
    <t>На 01.10.2011 до 01.09.2011</t>
  </si>
  <si>
    <t>На 01.10.2011 до 01.01.2011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</si>
</sst>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0">
    <font>
      <sz val="8"/>
      <name val="Arial Cyr"/>
      <family val="0"/>
    </font>
    <font>
      <b/>
      <sz val="8"/>
      <color indexed="12"/>
      <name val="Arial Cyr"/>
      <family val="0"/>
    </font>
    <font>
      <b/>
      <i/>
      <u val="single"/>
      <sz val="8"/>
      <name val="Arial Cyr"/>
      <family val="0"/>
    </font>
    <font>
      <b/>
      <u val="single"/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vertAlign val="superscript"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2"/>
    </font>
    <font>
      <b/>
      <i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" fontId="4" fillId="0" borderId="0" xfId="0" applyNumberFormat="1" applyFont="1" applyAlignment="1">
      <alignment vertical="top" wrapText="1"/>
    </xf>
    <xf numFmtId="1" fontId="4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right" vertical="top" wrapText="1"/>
    </xf>
    <xf numFmtId="1" fontId="7" fillId="0" borderId="0" xfId="0" applyNumberFormat="1" applyFont="1" applyAlignment="1">
      <alignment horizontal="left" vertical="top" wrapText="1"/>
    </xf>
    <xf numFmtId="1" fontId="4" fillId="2" borderId="0" xfId="0" applyNumberFormat="1" applyFont="1" applyFill="1" applyAlignment="1">
      <alignment vertical="top" wrapText="1"/>
    </xf>
    <xf numFmtId="1" fontId="8" fillId="0" borderId="0" xfId="0" applyNumberFormat="1" applyFont="1" applyAlignment="1">
      <alignment horizontal="center" vertical="top" wrapText="1"/>
    </xf>
    <xf numFmtId="1" fontId="9" fillId="0" borderId="0" xfId="0" applyNumberFormat="1" applyFont="1" applyAlignment="1">
      <alignment horizontal="centerContinuous" vertical="top" wrapText="1"/>
    </xf>
    <xf numFmtId="164" fontId="10" fillId="0" borderId="1" xfId="0" applyNumberFormat="1" applyFont="1" applyFill="1" applyBorder="1" applyAlignment="1">
      <alignment horizontal="right" vertical="top" wrapText="1"/>
    </xf>
    <xf numFmtId="164" fontId="10" fillId="0" borderId="1" xfId="0" applyNumberFormat="1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vertical="top" wrapText="1"/>
    </xf>
    <xf numFmtId="164" fontId="10" fillId="0" borderId="1" xfId="0" applyNumberFormat="1" applyFont="1" applyBorder="1" applyAlignment="1">
      <alignment horizontal="right" vertical="top" wrapText="1"/>
    </xf>
    <xf numFmtId="164" fontId="12" fillId="0" borderId="0" xfId="0" applyNumberFormat="1" applyFont="1" applyAlignment="1">
      <alignment horizontal="right" vertical="top" wrapText="1"/>
    </xf>
    <xf numFmtId="164" fontId="10" fillId="0" borderId="1" xfId="0" applyNumberFormat="1" applyFont="1" applyBorder="1" applyAlignment="1">
      <alignment vertical="top" wrapText="1"/>
    </xf>
    <xf numFmtId="49" fontId="14" fillId="0" borderId="1" xfId="0" applyNumberFormat="1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vertical="top" wrapText="1"/>
    </xf>
    <xf numFmtId="1" fontId="15" fillId="0" borderId="1" xfId="0" applyNumberFormat="1" applyFont="1" applyFill="1" applyBorder="1" applyAlignment="1">
      <alignment horizontal="center" vertical="top" wrapText="1"/>
    </xf>
    <xf numFmtId="164" fontId="15" fillId="0" borderId="1" xfId="0" applyNumberFormat="1" applyFont="1" applyFill="1" applyBorder="1" applyAlignment="1">
      <alignment horizontal="center" vertical="top" wrapText="1"/>
    </xf>
    <xf numFmtId="1" fontId="16" fillId="0" borderId="1" xfId="0" applyNumberFormat="1" applyFont="1" applyFill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horizontal="center" vertical="top" wrapText="1"/>
    </xf>
    <xf numFmtId="1" fontId="16" fillId="0" borderId="1" xfId="0" applyNumberFormat="1" applyFont="1" applyBorder="1" applyAlignment="1">
      <alignment horizontal="center" vertical="top" wrapText="1"/>
    </xf>
    <xf numFmtId="1" fontId="13" fillId="0" borderId="1" xfId="0" applyNumberFormat="1" applyFont="1" applyFill="1" applyBorder="1" applyAlignment="1">
      <alignment horizontal="left" vertical="top" wrapText="1"/>
    </xf>
    <xf numFmtId="1" fontId="13" fillId="0" borderId="1" xfId="0" applyNumberFormat="1" applyFont="1" applyFill="1" applyBorder="1" applyAlignment="1">
      <alignment vertical="top" wrapText="1"/>
    </xf>
    <xf numFmtId="1" fontId="14" fillId="0" borderId="1" xfId="0" applyNumberFormat="1" applyFont="1" applyFill="1" applyBorder="1" applyAlignment="1">
      <alignment vertical="top" wrapText="1"/>
    </xf>
    <xf numFmtId="49" fontId="17" fillId="0" borderId="1" xfId="0" applyNumberFormat="1" applyFont="1" applyBorder="1" applyAlignment="1">
      <alignment horizontal="left" vertical="top" wrapText="1"/>
    </xf>
    <xf numFmtId="49" fontId="13" fillId="3" borderId="1" xfId="0" applyNumberFormat="1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164" fontId="16" fillId="0" borderId="1" xfId="0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top" wrapText="1"/>
    </xf>
    <xf numFmtId="1" fontId="15" fillId="0" borderId="1" xfId="0" applyNumberFormat="1" applyFont="1" applyFill="1" applyBorder="1" applyAlignment="1" applyProtection="1">
      <alignment horizontal="center" vertical="top" wrapText="1"/>
      <protection locked="0"/>
    </xf>
    <xf numFmtId="1" fontId="13" fillId="0" borderId="3" xfId="0" applyNumberFormat="1" applyFont="1" applyFill="1" applyBorder="1" applyAlignment="1">
      <alignment horizontal="left" vertical="top" wrapText="1"/>
    </xf>
    <xf numFmtId="1" fontId="15" fillId="0" borderId="3" xfId="0" applyNumberFormat="1" applyFont="1" applyFill="1" applyBorder="1" applyAlignment="1">
      <alignment horizontal="center" vertical="top" wrapText="1"/>
    </xf>
    <xf numFmtId="164" fontId="15" fillId="0" borderId="3" xfId="0" applyNumberFormat="1" applyFont="1" applyFill="1" applyBorder="1" applyAlignment="1">
      <alignment horizontal="center" vertical="top" wrapText="1"/>
    </xf>
    <xf numFmtId="164" fontId="16" fillId="0" borderId="3" xfId="0" applyNumberFormat="1" applyFont="1" applyFill="1" applyBorder="1" applyAlignment="1">
      <alignment horizontal="center" vertical="top" wrapText="1"/>
    </xf>
    <xf numFmtId="1" fontId="8" fillId="3" borderId="4" xfId="0" applyNumberFormat="1" applyFont="1" applyFill="1" applyBorder="1" applyAlignment="1">
      <alignment horizontal="center" vertical="center" wrapText="1"/>
    </xf>
    <xf numFmtId="1" fontId="8" fillId="3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1" fontId="11" fillId="0" borderId="7" xfId="0" applyNumberFormat="1" applyFont="1" applyFill="1" applyBorder="1" applyAlignment="1">
      <alignment horizontal="center" vertical="center" wrapText="1"/>
    </xf>
    <xf numFmtId="1" fontId="11" fillId="0" borderId="8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1" fontId="4" fillId="0" borderId="0" xfId="0" applyNumberFormat="1" applyFont="1" applyAlignment="1">
      <alignment horizontal="right" vertical="top" wrapText="1"/>
    </xf>
    <xf numFmtId="1" fontId="18" fillId="0" borderId="4" xfId="0" applyNumberFormat="1" applyFont="1" applyFill="1" applyBorder="1" applyAlignment="1">
      <alignment horizontal="center" vertical="top" wrapText="1"/>
    </xf>
    <xf numFmtId="1" fontId="18" fillId="0" borderId="5" xfId="0" applyNumberFormat="1" applyFont="1" applyFill="1" applyBorder="1" applyAlignment="1">
      <alignment horizontal="center" vertical="top" wrapText="1"/>
    </xf>
    <xf numFmtId="1" fontId="18" fillId="0" borderId="6" xfId="0" applyNumberFormat="1" applyFont="1" applyFill="1" applyBorder="1" applyAlignment="1">
      <alignment horizontal="center" vertical="top" wrapText="1"/>
    </xf>
    <xf numFmtId="1" fontId="18" fillId="0" borderId="7" xfId="0" applyNumberFormat="1" applyFont="1" applyFill="1" applyBorder="1" applyAlignment="1">
      <alignment horizontal="center" vertical="center" wrapText="1"/>
    </xf>
    <xf numFmtId="1" fontId="18" fillId="0" borderId="8" xfId="0" applyNumberFormat="1" applyFont="1" applyFill="1" applyBorder="1" applyAlignment="1">
      <alignment horizontal="center" vertical="center" wrapText="1"/>
    </xf>
    <xf numFmtId="1" fontId="18" fillId="0" borderId="3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top" wrapText="1"/>
    </xf>
    <xf numFmtId="1" fontId="9" fillId="0" borderId="9" xfId="0" applyNumberFormat="1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49" fontId="11" fillId="0" borderId="4" xfId="0" applyNumberFormat="1" applyFont="1" applyFill="1" applyBorder="1" applyAlignment="1">
      <alignment horizontal="center" vertical="top" wrapText="1"/>
    </xf>
    <xf numFmtId="49" fontId="11" fillId="0" borderId="6" xfId="0" applyNumberFormat="1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V96"/>
  <sheetViews>
    <sheetView tabSelected="1" view="pageBreakPreview" zoomScale="130" zoomScaleSheetLayoutView="130" workbookViewId="0" topLeftCell="A1">
      <selection activeCell="A3" sqref="A3:Q3"/>
    </sheetView>
  </sheetViews>
  <sheetFormatPr defaultColWidth="8.8515625" defaultRowHeight="12"/>
  <cols>
    <col min="1" max="1" width="31.7109375" style="1" customWidth="1"/>
    <col min="2" max="2" width="11.7109375" style="1" customWidth="1"/>
    <col min="3" max="3" width="11.28125" style="1" customWidth="1"/>
    <col min="4" max="4" width="12.7109375" style="1" customWidth="1"/>
    <col min="5" max="5" width="12.421875" style="1" customWidth="1"/>
    <col min="6" max="6" width="11.7109375" style="1" customWidth="1"/>
    <col min="7" max="8" width="11.421875" style="1" customWidth="1"/>
    <col min="9" max="10" width="11.140625" style="1" customWidth="1"/>
    <col min="11" max="11" width="0.13671875" style="1" customWidth="1"/>
    <col min="12" max="12" width="11.421875" style="1" customWidth="1"/>
    <col min="13" max="13" width="7.7109375" style="1" hidden="1" customWidth="1"/>
    <col min="14" max="14" width="8.7109375" style="1" hidden="1" customWidth="1"/>
    <col min="15" max="15" width="12.28125" style="1" customWidth="1"/>
    <col min="16" max="16" width="10.140625" style="1" customWidth="1"/>
    <col min="17" max="17" width="9.421875" style="1" customWidth="1"/>
    <col min="18" max="18" width="10.140625" style="1" customWidth="1"/>
    <col min="19" max="16384" width="8.8515625" style="1" customWidth="1"/>
  </cols>
  <sheetData>
    <row r="1" spans="1:17" ht="12.7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5.75" customHeight="1">
      <c r="A2" s="56" t="s">
        <v>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6"/>
    </row>
    <row r="3" spans="1:17" ht="15.75" customHeight="1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9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7" t="s">
        <v>6</v>
      </c>
      <c r="Q4" s="57"/>
      <c r="R4" s="58"/>
      <c r="S4" s="58"/>
    </row>
    <row r="5" spans="1:19" ht="28.5" customHeight="1">
      <c r="A5" s="53" t="s">
        <v>7</v>
      </c>
      <c r="B5" s="43" t="s">
        <v>25</v>
      </c>
      <c r="C5" s="43" t="s">
        <v>26</v>
      </c>
      <c r="D5" s="43" t="s">
        <v>27</v>
      </c>
      <c r="E5" s="43" t="s">
        <v>28</v>
      </c>
      <c r="F5" s="43" t="s">
        <v>30</v>
      </c>
      <c r="G5" s="43" t="s">
        <v>31</v>
      </c>
      <c r="H5" s="43" t="s">
        <v>32</v>
      </c>
      <c r="I5" s="43" t="s">
        <v>33</v>
      </c>
      <c r="J5" s="43" t="s">
        <v>34</v>
      </c>
      <c r="K5" s="43" t="s">
        <v>4</v>
      </c>
      <c r="L5" s="43" t="s">
        <v>36</v>
      </c>
      <c r="M5" s="43" t="s">
        <v>24</v>
      </c>
      <c r="N5" s="43" t="s">
        <v>29</v>
      </c>
      <c r="O5" s="43" t="s">
        <v>35</v>
      </c>
      <c r="P5" s="50" t="s">
        <v>3</v>
      </c>
      <c r="Q5" s="51"/>
      <c r="R5" s="51"/>
      <c r="S5" s="52"/>
    </row>
    <row r="6" spans="1:19" ht="28.5" customHeight="1">
      <c r="A6" s="5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59" t="s">
        <v>37</v>
      </c>
      <c r="Q6" s="60"/>
      <c r="R6" s="59" t="s">
        <v>38</v>
      </c>
      <c r="S6" s="60"/>
    </row>
    <row r="7" spans="1:19" ht="38.25" customHeight="1">
      <c r="A7" s="5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28" t="s">
        <v>0</v>
      </c>
      <c r="Q7" s="29" t="s">
        <v>1</v>
      </c>
      <c r="R7" s="28" t="s">
        <v>0</v>
      </c>
      <c r="S7" s="29" t="s">
        <v>1</v>
      </c>
    </row>
    <row r="8" spans="1:19" ht="28.5" customHeight="1">
      <c r="A8" s="40" t="s">
        <v>12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8"/>
      <c r="S8" s="48"/>
    </row>
    <row r="9" spans="1:19" ht="15" customHeight="1">
      <c r="A9" s="23" t="s">
        <v>8</v>
      </c>
      <c r="B9" s="18">
        <v>68</v>
      </c>
      <c r="C9" s="18">
        <v>64</v>
      </c>
      <c r="D9" s="18">
        <v>61</v>
      </c>
      <c r="E9" s="18">
        <v>61</v>
      </c>
      <c r="F9" s="18">
        <v>61</v>
      </c>
      <c r="G9" s="18">
        <v>54</v>
      </c>
      <c r="H9" s="18">
        <v>54</v>
      </c>
      <c r="I9" s="18">
        <v>50</v>
      </c>
      <c r="J9" s="18">
        <v>50</v>
      </c>
      <c r="K9" s="18">
        <v>60</v>
      </c>
      <c r="L9" s="18">
        <v>55</v>
      </c>
      <c r="M9" s="18">
        <v>61</v>
      </c>
      <c r="N9" s="18">
        <v>61</v>
      </c>
      <c r="O9" s="19">
        <f>L9/$L$13*100</f>
        <v>0.5148366563699335</v>
      </c>
      <c r="P9" s="19">
        <f>L9-J9</f>
        <v>5</v>
      </c>
      <c r="Q9" s="19">
        <f>L9/J9*100</f>
        <v>110.00000000000001</v>
      </c>
      <c r="R9" s="19">
        <f>L9-B9</f>
        <v>-13</v>
      </c>
      <c r="S9" s="19">
        <f>L9/B9*100</f>
        <v>80.88235294117648</v>
      </c>
    </row>
    <row r="10" spans="1:19" ht="15.75">
      <c r="A10" s="24" t="s">
        <v>9</v>
      </c>
      <c r="B10" s="18">
        <v>2518</v>
      </c>
      <c r="C10" s="18">
        <v>2256</v>
      </c>
      <c r="D10" s="18">
        <v>1882</v>
      </c>
      <c r="E10" s="18">
        <v>1735</v>
      </c>
      <c r="F10" s="18">
        <v>1958</v>
      </c>
      <c r="G10" s="18">
        <v>2006</v>
      </c>
      <c r="H10" s="18">
        <v>1982</v>
      </c>
      <c r="I10" s="18">
        <v>1959</v>
      </c>
      <c r="J10" s="18">
        <v>2113</v>
      </c>
      <c r="K10" s="18">
        <v>1951</v>
      </c>
      <c r="L10" s="18">
        <v>2822</v>
      </c>
      <c r="M10" s="18">
        <v>2140</v>
      </c>
      <c r="N10" s="18">
        <v>1958</v>
      </c>
      <c r="O10" s="19">
        <f>L10/$L$13*100</f>
        <v>26.41580080501732</v>
      </c>
      <c r="P10" s="19">
        <f>L10-J10</f>
        <v>709</v>
      </c>
      <c r="Q10" s="19">
        <f>L10/J10*100</f>
        <v>133.55418835778514</v>
      </c>
      <c r="R10" s="19">
        <f>L10-B10</f>
        <v>304</v>
      </c>
      <c r="S10" s="19">
        <f>L10/B10*100</f>
        <v>112.07307386814934</v>
      </c>
    </row>
    <row r="11" spans="1:256" s="10" customFormat="1" ht="15.75">
      <c r="A11" s="24" t="s">
        <v>10</v>
      </c>
      <c r="B11" s="18">
        <v>7076</v>
      </c>
      <c r="C11" s="18">
        <v>7323</v>
      </c>
      <c r="D11" s="18">
        <v>7450</v>
      </c>
      <c r="E11" s="18">
        <v>7548</v>
      </c>
      <c r="F11" s="18">
        <v>7658</v>
      </c>
      <c r="G11" s="18">
        <v>7676</v>
      </c>
      <c r="H11" s="18">
        <v>7844</v>
      </c>
      <c r="I11" s="18">
        <v>7873</v>
      </c>
      <c r="J11" s="18">
        <v>7879</v>
      </c>
      <c r="K11" s="18">
        <v>6461</v>
      </c>
      <c r="L11" s="18">
        <v>7670</v>
      </c>
      <c r="M11" s="18">
        <v>6656</v>
      </c>
      <c r="N11" s="18">
        <v>7658</v>
      </c>
      <c r="O11" s="19">
        <f>L11/$L$13*100</f>
        <v>71.7963118974071</v>
      </c>
      <c r="P11" s="19">
        <f>L11-J11</f>
        <v>-209</v>
      </c>
      <c r="Q11" s="19">
        <f>L11/J11*100</f>
        <v>97.34737910902399</v>
      </c>
      <c r="R11" s="19">
        <f>L11-B11</f>
        <v>594</v>
      </c>
      <c r="S11" s="19">
        <f>L11/B11*100</f>
        <v>108.39457320520067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s="10" customFormat="1" ht="15.75">
      <c r="A12" s="24" t="s">
        <v>11</v>
      </c>
      <c r="B12" s="18">
        <v>80</v>
      </c>
      <c r="C12" s="18">
        <v>112</v>
      </c>
      <c r="D12" s="18">
        <v>126</v>
      </c>
      <c r="E12" s="18">
        <v>126</v>
      </c>
      <c r="F12" s="18">
        <v>138</v>
      </c>
      <c r="G12" s="18">
        <v>141</v>
      </c>
      <c r="H12" s="18">
        <v>145</v>
      </c>
      <c r="I12" s="18">
        <v>135</v>
      </c>
      <c r="J12" s="18">
        <v>138</v>
      </c>
      <c r="K12" s="18">
        <v>124</v>
      </c>
      <c r="L12" s="18">
        <v>136</v>
      </c>
      <c r="M12" s="18">
        <v>133</v>
      </c>
      <c r="N12" s="18">
        <v>138</v>
      </c>
      <c r="O12" s="19">
        <f>L12/$L$13*100</f>
        <v>1.273050641205654</v>
      </c>
      <c r="P12" s="19">
        <f>L12-J12</f>
        <v>-2</v>
      </c>
      <c r="Q12" s="19">
        <f>L12/J12*100</f>
        <v>98.55072463768117</v>
      </c>
      <c r="R12" s="19">
        <f>L12-B12</f>
        <v>56</v>
      </c>
      <c r="S12" s="19">
        <f>L12/B12*100</f>
        <v>170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s="10" customFormat="1" ht="15.75">
      <c r="A13" s="25" t="s">
        <v>13</v>
      </c>
      <c r="B13" s="20">
        <f>SUM(B9:B12)</f>
        <v>9742</v>
      </c>
      <c r="C13" s="20">
        <f aca="true" t="shared" si="0" ref="C13:J13">SUM(C9:C12)</f>
        <v>9755</v>
      </c>
      <c r="D13" s="20">
        <f t="shared" si="0"/>
        <v>9519</v>
      </c>
      <c r="E13" s="20">
        <f t="shared" si="0"/>
        <v>9470</v>
      </c>
      <c r="F13" s="20">
        <f>SUM(F9:F12)</f>
        <v>9815</v>
      </c>
      <c r="G13" s="20">
        <f t="shared" si="0"/>
        <v>9877</v>
      </c>
      <c r="H13" s="20">
        <f t="shared" si="0"/>
        <v>10025</v>
      </c>
      <c r="I13" s="20">
        <f t="shared" si="0"/>
        <v>10017</v>
      </c>
      <c r="J13" s="20">
        <f t="shared" si="0"/>
        <v>10180</v>
      </c>
      <c r="K13" s="20">
        <f>SUM(K9:K12)</f>
        <v>8596</v>
      </c>
      <c r="L13" s="20">
        <f>SUM(L9:L12)</f>
        <v>10683</v>
      </c>
      <c r="M13" s="20">
        <f>SUM(M9:M12)</f>
        <v>8990</v>
      </c>
      <c r="N13" s="20">
        <f>SUM(N9:N12)</f>
        <v>9815</v>
      </c>
      <c r="O13" s="21">
        <f>L13/$L$13*100</f>
        <v>100</v>
      </c>
      <c r="P13" s="21">
        <f>L13-J13</f>
        <v>503</v>
      </c>
      <c r="Q13" s="21">
        <f>L13/J13*100</f>
        <v>104.9410609037328</v>
      </c>
      <c r="R13" s="21">
        <f>L13-B13</f>
        <v>941</v>
      </c>
      <c r="S13" s="21">
        <f>L13/B13*100</f>
        <v>109.65920755491685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19" ht="21.75" customHeight="1">
      <c r="A14" s="46" t="s">
        <v>19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  <c r="S14" s="47"/>
    </row>
    <row r="15" spans="1:19" s="5" customFormat="1" ht="15.75" customHeight="1">
      <c r="A15" s="36" t="s">
        <v>8</v>
      </c>
      <c r="B15" s="18">
        <v>2</v>
      </c>
      <c r="C15" s="18">
        <v>2</v>
      </c>
      <c r="D15" s="37">
        <v>2</v>
      </c>
      <c r="E15" s="37">
        <v>1</v>
      </c>
      <c r="F15" s="18">
        <v>1</v>
      </c>
      <c r="G15" s="37">
        <v>1</v>
      </c>
      <c r="H15" s="37">
        <v>1</v>
      </c>
      <c r="I15" s="37">
        <v>16</v>
      </c>
      <c r="J15" s="37">
        <v>45</v>
      </c>
      <c r="K15" s="35">
        <v>7</v>
      </c>
      <c r="L15" s="18">
        <v>238</v>
      </c>
      <c r="M15" s="18">
        <v>2</v>
      </c>
      <c r="N15" s="18">
        <v>1</v>
      </c>
      <c r="O15" s="38">
        <f>L15/$L$19*100</f>
        <v>2.6485644335633207</v>
      </c>
      <c r="P15" s="38">
        <f>L15-J15</f>
        <v>193</v>
      </c>
      <c r="Q15" s="38">
        <f>L15/J15*100</f>
        <v>528.8888888888889</v>
      </c>
      <c r="R15" s="38">
        <f>L15-B15</f>
        <v>236</v>
      </c>
      <c r="S15" s="38">
        <f>L15/B15*100</f>
        <v>11900</v>
      </c>
    </row>
    <row r="16" spans="1:19" ht="15.75">
      <c r="A16" s="24" t="s">
        <v>9</v>
      </c>
      <c r="B16" s="18">
        <v>4051</v>
      </c>
      <c r="C16" s="18">
        <v>4046</v>
      </c>
      <c r="D16" s="18">
        <v>4194</v>
      </c>
      <c r="E16" s="18">
        <v>4300</v>
      </c>
      <c r="F16" s="18">
        <v>4251</v>
      </c>
      <c r="G16" s="18">
        <v>4218</v>
      </c>
      <c r="H16" s="18">
        <v>4321</v>
      </c>
      <c r="I16" s="18">
        <v>4420</v>
      </c>
      <c r="J16" s="18">
        <v>4464</v>
      </c>
      <c r="K16" s="18">
        <v>4510</v>
      </c>
      <c r="L16" s="18">
        <v>4508</v>
      </c>
      <c r="M16" s="18">
        <v>4358</v>
      </c>
      <c r="N16" s="18">
        <v>4251</v>
      </c>
      <c r="O16" s="38">
        <f>L16/$L$19*100</f>
        <v>50.166926329846426</v>
      </c>
      <c r="P16" s="38">
        <f>L16-J16</f>
        <v>44</v>
      </c>
      <c r="Q16" s="38">
        <f>L16/J16*100</f>
        <v>100.98566308243728</v>
      </c>
      <c r="R16" s="38">
        <f>L16-B16</f>
        <v>457</v>
      </c>
      <c r="S16" s="38">
        <f>L16/B16*100</f>
        <v>111.28116514440877</v>
      </c>
    </row>
    <row r="17" spans="1:19" ht="15.75">
      <c r="A17" s="24" t="s">
        <v>10</v>
      </c>
      <c r="B17" s="18">
        <v>4107</v>
      </c>
      <c r="C17" s="18">
        <v>4074</v>
      </c>
      <c r="D17" s="18">
        <v>4048</v>
      </c>
      <c r="E17" s="18">
        <v>4008</v>
      </c>
      <c r="F17" s="18">
        <v>4033</v>
      </c>
      <c r="G17" s="18">
        <v>4062</v>
      </c>
      <c r="H17" s="18">
        <v>4100</v>
      </c>
      <c r="I17" s="18">
        <v>4133</v>
      </c>
      <c r="J17" s="18">
        <v>4198</v>
      </c>
      <c r="K17" s="18">
        <v>4200</v>
      </c>
      <c r="L17" s="18">
        <v>4240</v>
      </c>
      <c r="M17" s="18">
        <v>4187</v>
      </c>
      <c r="N17" s="18">
        <v>4033</v>
      </c>
      <c r="O17" s="38">
        <f>L17/$L$19*100</f>
        <v>47.18450923659025</v>
      </c>
      <c r="P17" s="38">
        <f>L17-J17</f>
        <v>42</v>
      </c>
      <c r="Q17" s="38">
        <f>L17/J17*100</f>
        <v>101.0004764173416</v>
      </c>
      <c r="R17" s="38">
        <f>L17-B17</f>
        <v>133</v>
      </c>
      <c r="S17" s="38">
        <f>L17/B17*100</f>
        <v>103.23837350864378</v>
      </c>
    </row>
    <row r="18" spans="1:19" ht="15.75">
      <c r="A18" s="24" t="s">
        <v>11</v>
      </c>
      <c r="B18" s="18">
        <v>0</v>
      </c>
      <c r="C18" s="18">
        <v>2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1</v>
      </c>
      <c r="L18" s="18">
        <v>0</v>
      </c>
      <c r="M18" s="18">
        <v>1</v>
      </c>
      <c r="N18" s="18">
        <v>0</v>
      </c>
      <c r="O18" s="38">
        <f>L18/$L$19*100</f>
        <v>0</v>
      </c>
      <c r="P18" s="38">
        <f>L18-J18</f>
        <v>0</v>
      </c>
      <c r="Q18" s="38">
        <v>0</v>
      </c>
      <c r="R18" s="38">
        <f>L18-B18</f>
        <v>0</v>
      </c>
      <c r="S18" s="38">
        <v>0</v>
      </c>
    </row>
    <row r="19" spans="1:19" ht="15.75">
      <c r="A19" s="25" t="s">
        <v>13</v>
      </c>
      <c r="B19" s="22">
        <f>SUM(B15:B18)</f>
        <v>8160</v>
      </c>
      <c r="C19" s="22">
        <f aca="true" t="shared" si="1" ref="C19:J19">SUM(C15:C18)</f>
        <v>8124</v>
      </c>
      <c r="D19" s="22">
        <f t="shared" si="1"/>
        <v>8244</v>
      </c>
      <c r="E19" s="22">
        <f t="shared" si="1"/>
        <v>8309</v>
      </c>
      <c r="F19" s="22">
        <f>SUM(F15:F18)</f>
        <v>8285</v>
      </c>
      <c r="G19" s="22">
        <f t="shared" si="1"/>
        <v>8281</v>
      </c>
      <c r="H19" s="22">
        <f t="shared" si="1"/>
        <v>8422</v>
      </c>
      <c r="I19" s="22">
        <f t="shared" si="1"/>
        <v>8569</v>
      </c>
      <c r="J19" s="22">
        <f t="shared" si="1"/>
        <v>8707</v>
      </c>
      <c r="K19" s="22">
        <f>SUM(K15:K18)</f>
        <v>8718</v>
      </c>
      <c r="L19" s="22">
        <f>SUM(L15:L18)</f>
        <v>8986</v>
      </c>
      <c r="M19" s="22">
        <f>SUM(M15:M18)</f>
        <v>8548</v>
      </c>
      <c r="N19" s="22">
        <f>SUM(N15:N18)</f>
        <v>8285</v>
      </c>
      <c r="O19" s="39">
        <f>L19/$L$19*100</f>
        <v>100</v>
      </c>
      <c r="P19" s="39">
        <f>L19-J19</f>
        <v>279</v>
      </c>
      <c r="Q19" s="39">
        <f>L19/J19*100</f>
        <v>103.20431836453427</v>
      </c>
      <c r="R19" s="39">
        <f>L19-B19</f>
        <v>826</v>
      </c>
      <c r="S19" s="39">
        <f>L19/B19*100</f>
        <v>110.12254901960785</v>
      </c>
    </row>
    <row r="20" spans="1:19" ht="32.25" customHeight="1">
      <c r="A20" s="40" t="s">
        <v>20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2"/>
    </row>
    <row r="21" spans="1:19" ht="31.5">
      <c r="A21" s="16" t="s">
        <v>14</v>
      </c>
      <c r="B21" s="11"/>
      <c r="C21" s="11"/>
      <c r="D21" s="11"/>
      <c r="E21" s="11"/>
      <c r="F21" s="11"/>
      <c r="G21" s="11"/>
      <c r="H21" s="11"/>
      <c r="I21" s="11"/>
      <c r="J21" s="13"/>
      <c r="K21" s="13"/>
      <c r="L21" s="13"/>
      <c r="M21" s="13"/>
      <c r="N21" s="13"/>
      <c r="O21" s="9"/>
      <c r="P21" s="8"/>
      <c r="Q21" s="8"/>
      <c r="R21" s="8"/>
      <c r="S21" s="8"/>
    </row>
    <row r="22" spans="1:19" ht="32.25" customHeight="1">
      <c r="A22" s="14" t="s">
        <v>22</v>
      </c>
      <c r="B22" s="30">
        <v>10.8</v>
      </c>
      <c r="C22" s="30">
        <v>10.6</v>
      </c>
      <c r="D22" s="30">
        <v>9.3</v>
      </c>
      <c r="E22" s="30">
        <v>9.2</v>
      </c>
      <c r="F22" s="30">
        <v>9.1</v>
      </c>
      <c r="G22" s="30">
        <v>9</v>
      </c>
      <c r="H22" s="30">
        <v>8.3</v>
      </c>
      <c r="I22" s="30">
        <v>8.1</v>
      </c>
      <c r="J22" s="30">
        <v>7.6</v>
      </c>
      <c r="K22" s="30">
        <v>11.2</v>
      </c>
      <c r="L22" s="30">
        <v>7.2</v>
      </c>
      <c r="M22" s="30">
        <v>10.9</v>
      </c>
      <c r="N22" s="30">
        <v>10.8</v>
      </c>
      <c r="O22" s="21" t="s">
        <v>21</v>
      </c>
      <c r="P22" s="21" t="s">
        <v>21</v>
      </c>
      <c r="Q22" s="21" t="s">
        <v>21</v>
      </c>
      <c r="R22" s="21" t="s">
        <v>21</v>
      </c>
      <c r="S22" s="21" t="s">
        <v>21</v>
      </c>
    </row>
    <row r="23" spans="1:19" ht="31.5">
      <c r="A23" s="26" t="s">
        <v>15</v>
      </c>
      <c r="B23" s="31">
        <v>12.7</v>
      </c>
      <c r="C23" s="31">
        <v>11.9</v>
      </c>
      <c r="D23" s="31">
        <v>9.4</v>
      </c>
      <c r="E23" s="31">
        <v>9.9</v>
      </c>
      <c r="F23" s="31">
        <v>9.4</v>
      </c>
      <c r="G23" s="31">
        <v>8.9</v>
      </c>
      <c r="H23" s="31">
        <v>8.2</v>
      </c>
      <c r="I23" s="31">
        <v>7.9</v>
      </c>
      <c r="J23" s="31">
        <v>6.1</v>
      </c>
      <c r="K23" s="31">
        <v>13.6</v>
      </c>
      <c r="L23" s="31">
        <v>6.2</v>
      </c>
      <c r="M23" s="31">
        <v>13.2</v>
      </c>
      <c r="N23" s="31">
        <v>12.7</v>
      </c>
      <c r="O23" s="21" t="s">
        <v>21</v>
      </c>
      <c r="P23" s="21" t="s">
        <v>21</v>
      </c>
      <c r="Q23" s="21" t="s">
        <v>21</v>
      </c>
      <c r="R23" s="21" t="s">
        <v>21</v>
      </c>
      <c r="S23" s="21" t="s">
        <v>21</v>
      </c>
    </row>
    <row r="24" spans="1:19" ht="15.75">
      <c r="A24" s="15" t="s">
        <v>16</v>
      </c>
      <c r="B24" s="32">
        <v>13.6</v>
      </c>
      <c r="C24" s="32">
        <v>12.2</v>
      </c>
      <c r="D24" s="32">
        <v>11.3</v>
      </c>
      <c r="E24" s="32">
        <v>11.6</v>
      </c>
      <c r="F24" s="32">
        <v>9.5</v>
      </c>
      <c r="G24" s="32">
        <v>9</v>
      </c>
      <c r="H24" s="32">
        <v>9</v>
      </c>
      <c r="I24" s="32">
        <v>8.3</v>
      </c>
      <c r="J24" s="32">
        <v>7.3</v>
      </c>
      <c r="K24" s="32">
        <v>13.9</v>
      </c>
      <c r="L24" s="32">
        <v>7.7</v>
      </c>
      <c r="M24" s="32">
        <v>13.1</v>
      </c>
      <c r="N24" s="32">
        <v>13.6</v>
      </c>
      <c r="O24" s="21" t="s">
        <v>21</v>
      </c>
      <c r="P24" s="21" t="s">
        <v>21</v>
      </c>
      <c r="Q24" s="21" t="s">
        <v>21</v>
      </c>
      <c r="R24" s="21" t="s">
        <v>21</v>
      </c>
      <c r="S24" s="21" t="s">
        <v>21</v>
      </c>
    </row>
    <row r="25" spans="1:19" ht="15.75">
      <c r="A25" s="15" t="s">
        <v>17</v>
      </c>
      <c r="B25" s="32">
        <v>9.2</v>
      </c>
      <c r="C25" s="32">
        <v>5.7</v>
      </c>
      <c r="D25" s="32">
        <v>7.6</v>
      </c>
      <c r="E25" s="32">
        <v>8</v>
      </c>
      <c r="F25" s="32">
        <v>9.1</v>
      </c>
      <c r="G25" s="32">
        <v>8.4</v>
      </c>
      <c r="H25" s="32">
        <v>5.7</v>
      </c>
      <c r="I25" s="32">
        <v>7.2</v>
      </c>
      <c r="J25" s="32">
        <v>4.7</v>
      </c>
      <c r="K25" s="32">
        <v>12.9</v>
      </c>
      <c r="L25" s="32">
        <v>5</v>
      </c>
      <c r="M25" s="32">
        <v>13.3</v>
      </c>
      <c r="N25" s="32">
        <v>9.2</v>
      </c>
      <c r="O25" s="21" t="s">
        <v>21</v>
      </c>
      <c r="P25" s="21" t="s">
        <v>21</v>
      </c>
      <c r="Q25" s="21" t="s">
        <v>21</v>
      </c>
      <c r="R25" s="21" t="s">
        <v>21</v>
      </c>
      <c r="S25" s="21" t="s">
        <v>21</v>
      </c>
    </row>
    <row r="26" spans="1:19" ht="31.5">
      <c r="A26" s="26" t="s">
        <v>18</v>
      </c>
      <c r="B26" s="31">
        <v>9.9</v>
      </c>
      <c r="C26" s="31">
        <v>10</v>
      </c>
      <c r="D26" s="31">
        <v>9.2</v>
      </c>
      <c r="E26" s="31">
        <v>8.9</v>
      </c>
      <c r="F26" s="31">
        <v>8.9</v>
      </c>
      <c r="G26" s="31">
        <v>9</v>
      </c>
      <c r="H26" s="31">
        <v>8.4</v>
      </c>
      <c r="I26" s="31">
        <v>8.2</v>
      </c>
      <c r="J26" s="31">
        <v>8.1</v>
      </c>
      <c r="K26" s="31">
        <v>10.4</v>
      </c>
      <c r="L26" s="31">
        <v>8.3</v>
      </c>
      <c r="M26" s="31">
        <v>9.8</v>
      </c>
      <c r="N26" s="31">
        <v>9.9</v>
      </c>
      <c r="O26" s="21" t="s">
        <v>21</v>
      </c>
      <c r="P26" s="21" t="s">
        <v>21</v>
      </c>
      <c r="Q26" s="21" t="s">
        <v>21</v>
      </c>
      <c r="R26" s="21" t="s">
        <v>21</v>
      </c>
      <c r="S26" s="21" t="s">
        <v>21</v>
      </c>
    </row>
    <row r="27" spans="1:19" ht="15.75">
      <c r="A27" s="15" t="s">
        <v>16</v>
      </c>
      <c r="B27" s="32">
        <v>12.1</v>
      </c>
      <c r="C27" s="32">
        <v>12.1</v>
      </c>
      <c r="D27" s="32">
        <v>10.8</v>
      </c>
      <c r="E27" s="32">
        <v>11.1</v>
      </c>
      <c r="F27" s="32">
        <v>10.9</v>
      </c>
      <c r="G27" s="32">
        <v>11</v>
      </c>
      <c r="H27" s="32">
        <v>10.3</v>
      </c>
      <c r="I27" s="32">
        <v>10</v>
      </c>
      <c r="J27" s="32">
        <v>9.9</v>
      </c>
      <c r="K27" s="32">
        <v>12.8</v>
      </c>
      <c r="L27" s="32">
        <v>10.2</v>
      </c>
      <c r="M27" s="32">
        <v>12</v>
      </c>
      <c r="N27" s="32">
        <v>12.1</v>
      </c>
      <c r="O27" s="21" t="s">
        <v>21</v>
      </c>
      <c r="P27" s="21" t="s">
        <v>21</v>
      </c>
      <c r="Q27" s="21" t="s">
        <v>21</v>
      </c>
      <c r="R27" s="21" t="s">
        <v>21</v>
      </c>
      <c r="S27" s="21" t="s">
        <v>21</v>
      </c>
    </row>
    <row r="28" spans="1:19" ht="15.75">
      <c r="A28" s="15" t="s">
        <v>17</v>
      </c>
      <c r="B28" s="32">
        <v>6.7</v>
      </c>
      <c r="C28" s="32">
        <v>6.8</v>
      </c>
      <c r="D28" s="32">
        <v>6.6</v>
      </c>
      <c r="E28" s="32">
        <v>6.3</v>
      </c>
      <c r="F28" s="32">
        <v>6.2</v>
      </c>
      <c r="G28" s="32">
        <v>6.2</v>
      </c>
      <c r="H28" s="32">
        <v>5.9</v>
      </c>
      <c r="I28" s="32">
        <v>5.6</v>
      </c>
      <c r="J28" s="32">
        <v>5.4</v>
      </c>
      <c r="K28" s="32">
        <v>7.2</v>
      </c>
      <c r="L28" s="32">
        <v>5.5</v>
      </c>
      <c r="M28" s="32">
        <v>6.5</v>
      </c>
      <c r="N28" s="32">
        <v>6.7</v>
      </c>
      <c r="O28" s="21" t="s">
        <v>21</v>
      </c>
      <c r="P28" s="21" t="s">
        <v>21</v>
      </c>
      <c r="Q28" s="21" t="s">
        <v>21</v>
      </c>
      <c r="R28" s="21" t="s">
        <v>21</v>
      </c>
      <c r="S28" s="21" t="s">
        <v>21</v>
      </c>
    </row>
    <row r="29" spans="1:19" ht="15.75">
      <c r="A29" s="27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4"/>
      <c r="Q29" s="34"/>
      <c r="R29" s="34"/>
      <c r="S29" s="34"/>
    </row>
    <row r="30" spans="1:19" ht="31.5">
      <c r="A30" s="14" t="s">
        <v>23</v>
      </c>
      <c r="B30" s="30">
        <v>19.2</v>
      </c>
      <c r="C30" s="30">
        <v>19.9</v>
      </c>
      <c r="D30" s="30">
        <v>18.7</v>
      </c>
      <c r="E30" s="30">
        <v>17.3</v>
      </c>
      <c r="F30" s="30">
        <v>20.1</v>
      </c>
      <c r="G30" s="30">
        <v>19.5</v>
      </c>
      <c r="H30" s="30">
        <v>19.8</v>
      </c>
      <c r="I30" s="30">
        <v>17.9</v>
      </c>
      <c r="J30" s="30">
        <v>18.4</v>
      </c>
      <c r="K30" s="30">
        <v>23.6</v>
      </c>
      <c r="L30" s="30">
        <v>17.3</v>
      </c>
      <c r="M30" s="30">
        <v>19.6</v>
      </c>
      <c r="N30" s="30">
        <v>19.2</v>
      </c>
      <c r="O30" s="21" t="s">
        <v>21</v>
      </c>
      <c r="P30" s="21" t="s">
        <v>21</v>
      </c>
      <c r="Q30" s="21" t="s">
        <v>21</v>
      </c>
      <c r="R30" s="21" t="s">
        <v>21</v>
      </c>
      <c r="S30" s="21" t="s">
        <v>21</v>
      </c>
    </row>
    <row r="31" spans="1:19" ht="31.5">
      <c r="A31" s="26" t="s">
        <v>15</v>
      </c>
      <c r="B31" s="31">
        <v>17.5</v>
      </c>
      <c r="C31" s="31">
        <v>18</v>
      </c>
      <c r="D31" s="31">
        <v>16.9</v>
      </c>
      <c r="E31" s="31">
        <v>15.4</v>
      </c>
      <c r="F31" s="31">
        <v>16.7</v>
      </c>
      <c r="G31" s="31">
        <v>15</v>
      </c>
      <c r="H31" s="31">
        <v>15.7</v>
      </c>
      <c r="I31" s="31">
        <v>15.7</v>
      </c>
      <c r="J31" s="31">
        <v>15.7</v>
      </c>
      <c r="K31" s="31">
        <v>22.5</v>
      </c>
      <c r="L31" s="31">
        <v>15</v>
      </c>
      <c r="M31" s="31">
        <v>17.8</v>
      </c>
      <c r="N31" s="31">
        <v>17.5</v>
      </c>
      <c r="O31" s="21" t="s">
        <v>21</v>
      </c>
      <c r="P31" s="21" t="s">
        <v>21</v>
      </c>
      <c r="Q31" s="21" t="s">
        <v>21</v>
      </c>
      <c r="R31" s="21" t="s">
        <v>21</v>
      </c>
      <c r="S31" s="21" t="s">
        <v>21</v>
      </c>
    </row>
    <row r="32" spans="1:19" ht="16.5" customHeight="1">
      <c r="A32" s="15" t="s">
        <v>16</v>
      </c>
      <c r="B32" s="32">
        <v>18.4</v>
      </c>
      <c r="C32" s="32">
        <v>18.2</v>
      </c>
      <c r="D32" s="32">
        <v>17.6</v>
      </c>
      <c r="E32" s="32">
        <v>18</v>
      </c>
      <c r="F32" s="32">
        <v>17.6</v>
      </c>
      <c r="G32" s="32">
        <v>17.8</v>
      </c>
      <c r="H32" s="32">
        <v>17.5</v>
      </c>
      <c r="I32" s="32">
        <v>16.8</v>
      </c>
      <c r="J32" s="32">
        <v>16.6</v>
      </c>
      <c r="K32" s="32">
        <v>23.7</v>
      </c>
      <c r="L32" s="32">
        <v>16.9</v>
      </c>
      <c r="M32" s="32">
        <v>19.2</v>
      </c>
      <c r="N32" s="32">
        <v>18.4</v>
      </c>
      <c r="O32" s="21" t="s">
        <v>21</v>
      </c>
      <c r="P32" s="21" t="s">
        <v>21</v>
      </c>
      <c r="Q32" s="21" t="s">
        <v>21</v>
      </c>
      <c r="R32" s="21" t="s">
        <v>21</v>
      </c>
      <c r="S32" s="21" t="s">
        <v>21</v>
      </c>
    </row>
    <row r="33" spans="1:19" ht="15.75">
      <c r="A33" s="15" t="s">
        <v>17</v>
      </c>
      <c r="B33" s="32">
        <v>13</v>
      </c>
      <c r="C33" s="32">
        <v>13.9</v>
      </c>
      <c r="D33" s="32">
        <v>12.4</v>
      </c>
      <c r="E33" s="32">
        <v>12.4</v>
      </c>
      <c r="F33" s="32">
        <v>14.7</v>
      </c>
      <c r="G33" s="32">
        <v>10.9</v>
      </c>
      <c r="H33" s="32">
        <v>13.3</v>
      </c>
      <c r="I33" s="32">
        <v>13.3</v>
      </c>
      <c r="J33" s="32">
        <v>13.2</v>
      </c>
      <c r="K33" s="32">
        <v>14.8</v>
      </c>
      <c r="L33" s="32">
        <v>13.1</v>
      </c>
      <c r="M33" s="32">
        <v>11.1</v>
      </c>
      <c r="N33" s="32">
        <v>13</v>
      </c>
      <c r="O33" s="21" t="s">
        <v>21</v>
      </c>
      <c r="P33" s="21" t="s">
        <v>21</v>
      </c>
      <c r="Q33" s="21" t="s">
        <v>21</v>
      </c>
      <c r="R33" s="21" t="s">
        <v>21</v>
      </c>
      <c r="S33" s="21" t="s">
        <v>21</v>
      </c>
    </row>
    <row r="34" spans="1:19" ht="31.5">
      <c r="A34" s="26" t="s">
        <v>18</v>
      </c>
      <c r="B34" s="31">
        <v>24.7</v>
      </c>
      <c r="C34" s="31">
        <v>24.5</v>
      </c>
      <c r="D34" s="31">
        <v>24.5</v>
      </c>
      <c r="E34" s="31">
        <v>27.1</v>
      </c>
      <c r="F34" s="31">
        <v>28.8</v>
      </c>
      <c r="G34" s="31">
        <v>30</v>
      </c>
      <c r="H34" s="31">
        <v>30.1</v>
      </c>
      <c r="I34" s="31">
        <v>28.4</v>
      </c>
      <c r="J34" s="31">
        <v>27.4</v>
      </c>
      <c r="K34" s="31">
        <v>28.6</v>
      </c>
      <c r="L34" s="31">
        <v>26.1</v>
      </c>
      <c r="M34" s="31">
        <v>24.2</v>
      </c>
      <c r="N34" s="31">
        <v>24.7</v>
      </c>
      <c r="O34" s="21" t="s">
        <v>21</v>
      </c>
      <c r="P34" s="21" t="s">
        <v>21</v>
      </c>
      <c r="Q34" s="21" t="s">
        <v>21</v>
      </c>
      <c r="R34" s="21" t="s">
        <v>21</v>
      </c>
      <c r="S34" s="21" t="s">
        <v>21</v>
      </c>
    </row>
    <row r="35" spans="1:19" ht="15.75">
      <c r="A35" s="15" t="s">
        <v>16</v>
      </c>
      <c r="B35" s="32">
        <v>24.8</v>
      </c>
      <c r="C35" s="32">
        <v>24.7</v>
      </c>
      <c r="D35" s="32">
        <v>24.8</v>
      </c>
      <c r="E35" s="32">
        <v>27.2</v>
      </c>
      <c r="F35" s="32">
        <v>29</v>
      </c>
      <c r="G35" s="32">
        <v>30.1</v>
      </c>
      <c r="H35" s="32">
        <v>30.2</v>
      </c>
      <c r="I35" s="32">
        <v>29</v>
      </c>
      <c r="J35" s="32">
        <v>27.5</v>
      </c>
      <c r="K35" s="32">
        <v>28.8</v>
      </c>
      <c r="L35" s="32">
        <v>26.5</v>
      </c>
      <c r="M35" s="32">
        <v>24.3</v>
      </c>
      <c r="N35" s="32">
        <v>24.8</v>
      </c>
      <c r="O35" s="21" t="s">
        <v>21</v>
      </c>
      <c r="P35" s="21" t="s">
        <v>21</v>
      </c>
      <c r="Q35" s="21" t="s">
        <v>21</v>
      </c>
      <c r="R35" s="21" t="s">
        <v>21</v>
      </c>
      <c r="S35" s="21" t="s">
        <v>21</v>
      </c>
    </row>
    <row r="36" spans="1:19" ht="15.75">
      <c r="A36" s="15" t="s">
        <v>17</v>
      </c>
      <c r="B36" s="32">
        <v>13.1</v>
      </c>
      <c r="C36" s="32">
        <v>8.5</v>
      </c>
      <c r="D36" s="32">
        <v>10.4</v>
      </c>
      <c r="E36" s="32">
        <v>12.4</v>
      </c>
      <c r="F36" s="32">
        <v>13.9</v>
      </c>
      <c r="G36" s="32">
        <v>11.9</v>
      </c>
      <c r="H36" s="32">
        <v>10.2</v>
      </c>
      <c r="I36" s="32">
        <v>14.5</v>
      </c>
      <c r="J36" s="32">
        <v>7.9</v>
      </c>
      <c r="K36" s="32">
        <v>12.5</v>
      </c>
      <c r="L36" s="32">
        <v>11.9</v>
      </c>
      <c r="M36" s="32">
        <v>16.3</v>
      </c>
      <c r="N36" s="32">
        <v>13.1</v>
      </c>
      <c r="O36" s="21" t="s">
        <v>21</v>
      </c>
      <c r="P36" s="21" t="s">
        <v>21</v>
      </c>
      <c r="Q36" s="21" t="s">
        <v>21</v>
      </c>
      <c r="R36" s="21" t="s">
        <v>21</v>
      </c>
      <c r="S36" s="21" t="s">
        <v>21</v>
      </c>
    </row>
    <row r="43" ht="15.75" customHeight="1">
      <c r="A43" s="3"/>
    </row>
    <row r="44" spans="2:17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2:17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2:17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2"/>
      <c r="O46" s="3"/>
      <c r="P46" s="3"/>
      <c r="Q46" s="3"/>
    </row>
    <row r="47" spans="2:17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2:17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 ht="14.2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4.25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ht="15.7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2:17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2:17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2:17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2:17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2:17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2:17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2:17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2:17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2:17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2:17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2:17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2:17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2:17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2:17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2:17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2:17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2:17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2:17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2:15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2:15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</sheetData>
  <mergeCells count="25">
    <mergeCell ref="N5:N7"/>
    <mergeCell ref="O5:O7"/>
    <mergeCell ref="F5:F7"/>
    <mergeCell ref="P6:Q6"/>
    <mergeCell ref="K5:K7"/>
    <mergeCell ref="A8:S8"/>
    <mergeCell ref="A1:Q1"/>
    <mergeCell ref="P5:S5"/>
    <mergeCell ref="B5:B7"/>
    <mergeCell ref="A5:A7"/>
    <mergeCell ref="A3:Q3"/>
    <mergeCell ref="A2:P2"/>
    <mergeCell ref="C5:C7"/>
    <mergeCell ref="P4:S4"/>
    <mergeCell ref="R6:S6"/>
    <mergeCell ref="A20:S20"/>
    <mergeCell ref="L5:L7"/>
    <mergeCell ref="D5:D7"/>
    <mergeCell ref="E5:E7"/>
    <mergeCell ref="M5:M7"/>
    <mergeCell ref="G5:G7"/>
    <mergeCell ref="H5:H7"/>
    <mergeCell ref="I5:I7"/>
    <mergeCell ref="J5:J7"/>
    <mergeCell ref="A14:S1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214_room_217</dc:creator>
  <cp:keywords/>
  <dc:description/>
  <cp:lastModifiedBy>Admin</cp:lastModifiedBy>
  <cp:lastPrinted>2011-12-05T12:49:51Z</cp:lastPrinted>
  <dcterms:created xsi:type="dcterms:W3CDTF">1998-07-23T09:42:20Z</dcterms:created>
  <dcterms:modified xsi:type="dcterms:W3CDTF">2011-12-05T13:17:52Z</dcterms:modified>
  <cp:category/>
  <cp:version/>
  <cp:contentType/>
  <cp:contentStatus/>
</cp:coreProperties>
</file>